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3 trimestre\"/>
    </mc:Choice>
  </mc:AlternateContent>
  <bookViews>
    <workbookView xWindow="0" yWindow="0" windowWidth="19200" windowHeight="10380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H90" i="2"/>
  <c r="D90" i="2"/>
  <c r="C165" i="2"/>
  <c r="H11" i="2"/>
  <c r="F165" i="2" l="1"/>
  <c r="H165" i="2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<sst xmlns="http://schemas.openxmlformats.org/spreadsheetml/2006/main" count="172" uniqueCount="91">
  <si>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</si>
  <si>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</si>
  <si>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</si>
  <si>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</si>
  <si>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</si>
  <si>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</si>
  <si>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</si>
  <si>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</si>
  <si>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</si>
  <si>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</si>
  <si>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</si>
  <si>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</si>
  <si>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</si>
  <si>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</si>
  <si>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</si>
  <si>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</si>
  <si>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</si>
  <si>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</si>
  <si>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</si>
  <si>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</si>
  <si>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</si>
  <si>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</si>
  <si>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</si>
  <si>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</si>
  <si>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</si>
  <si>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</si>
  <si>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</si>
  <si>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</si>
  <si>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</si>
  <si>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</si>
  <si>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</si>
  <si>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</si>
  <si>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</si>
  <si>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</si>
  <si>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</si>
  <si>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</si>
  <si>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</si>
  <si>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</si>
  <si>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</si>
  <si>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</si>
  <si>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</si>
  <si>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</si>
  <si>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</si>
  <si>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</si>
  <si>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</si>
  <si>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</si>
  <si>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</si>
  <si>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</si>
  <si>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</si>
  <si>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</si>
  <si>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</si>
  <si>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</si>
  <si>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</si>
  <si>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</si>
  <si>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</si>
  <si>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</si>
  <si>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</si>
  <si>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</si>
  <si>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</si>
  <si>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</si>
  <si>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</si>
  <si>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</si>
  <si>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</si>
  <si>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</si>
  <si>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</si>
  <si>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</si>
  <si>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</si>
  <si>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</si>
  <si>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</si>
  <si>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</si>
  <si>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</si>
  <si>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</si>
  <si>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</si>
  <si>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</si>
  <si>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</si>
  <si>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</si>
  <si>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</si>
  <si>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</si>
  <si>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</si>
  <si>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</si>
  <si>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</si>
  <si>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</si>
  <si>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</si>
  <si>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</si>
  <si>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</si>
  <si>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</si>
  <si>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</si>
  <si>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</si>
  <si>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</si>
  <si>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 xml:space="preserve">Del 1 de enero al 30  de septiembre </t>
    </r>
    <r>
      <rPr>
        <b/>
        <sz val="25"/>
        <rFont val="Calibri"/>
        <family val="2"/>
        <scheme val="minor"/>
      </rPr>
      <t>de  2021</t>
    </r>
    <r>
      <rPr>
        <b/>
        <sz val="25"/>
        <color theme="1"/>
        <rFont val="Calibri"/>
        <family val="2"/>
        <scheme val="minor"/>
      </rPr>
      <t xml:space="preserve"> </t>
    </r>
  </si>
  <si>
    <t>“Tercer Informe Trimestral Enero-Septiembre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</si>
</sst>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279401</xdr:colOff>
      <xdr:row>1</xdr:row>
      <xdr:rowOff>196851</xdr:rowOff>
    </xdr:from>
    <xdr:to>
      <xdr:col>7</xdr:col>
      <xdr:colOff>2191470</xdr:colOff>
      <xdr:row>1</xdr:row>
      <xdr:rowOff>723900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0051" y="3873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C76" zoomScale="50" zoomScaleNormal="50" zoomScaleSheetLayoutView="40" workbookViewId="0">
      <selection activeCell="G186" sqref="G186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40" t="s">
        <v>5</v>
      </c>
      <c r="C9" s="40" t="s">
        <v>6</v>
      </c>
      <c r="D9" s="40"/>
      <c r="E9" s="40"/>
      <c r="F9" s="40"/>
      <c r="G9" s="40"/>
      <c r="H9" s="40" t="s">
        <v>7</v>
      </c>
    </row>
    <row r="10" spans="1:8" s="5" customFormat="1" ht="64.5" x14ac:dyDescent="0.35">
      <c r="B10" s="41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41"/>
    </row>
    <row r="11" spans="1:8" s="5" customFormat="1" ht="32.25" x14ac:dyDescent="0.35">
      <c r="B11" s="7" t="s">
        <v>13</v>
      </c>
      <c r="C11" s="8">
        <f>SUM(C12,C20,C30,C40,C50,C60,C64,C73,C77)</f>
        <v>380701242</v>
      </c>
      <c r="D11" s="8">
        <f t="shared" ref="D11:H11" si="0">SUM(D12,D20,D30,D40,D50,D60,D64,D73,D77)</f>
        <v>19672599.129999999</v>
      </c>
      <c r="E11" s="8">
        <f t="shared" si="0"/>
        <v>400373841.13</v>
      </c>
      <c r="F11" s="8">
        <f t="shared" si="0"/>
        <v>365680245.05000001</v>
      </c>
      <c r="G11" s="8">
        <f t="shared" si="0"/>
        <v>352733950.54000002</v>
      </c>
      <c r="H11" s="9">
        <f t="shared" si="0"/>
        <v>34693596.079999983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380701242</v>
      </c>
      <c r="D40" s="11">
        <f t="shared" ref="D40:H40" si="7">SUM(D41:D49)</f>
        <v>19612467.629999999</v>
      </c>
      <c r="E40" s="11">
        <f t="shared" si="7"/>
        <v>400313709.63</v>
      </c>
      <c r="F40" s="11">
        <f t="shared" si="7"/>
        <v>365620113.55000001</v>
      </c>
      <c r="G40" s="11">
        <f t="shared" si="7"/>
        <v>352673819.04000002</v>
      </c>
      <c r="H40" s="11">
        <f t="shared" si="7"/>
        <v>34693596.079999983</v>
      </c>
    </row>
    <row r="41" spans="2:8" s="5" customFormat="1" ht="32.25" x14ac:dyDescent="0.35">
      <c r="B41" s="12" t="s">
        <v>43</v>
      </c>
      <c r="C41" s="11">
        <v>380701242</v>
      </c>
      <c r="D41" s="11">
        <v>19612467.629999999</v>
      </c>
      <c r="E41" s="11">
        <v>400313709.63</v>
      </c>
      <c r="F41" s="11">
        <v>365620113.55000001</v>
      </c>
      <c r="G41" s="11">
        <v>352673819.04000002</v>
      </c>
      <c r="H41" s="11">
        <f>E41-F41</f>
        <v>34693596.079999983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60131.5</v>
      </c>
      <c r="E50" s="11">
        <f t="shared" si="9"/>
        <v>60131.5</v>
      </c>
      <c r="F50" s="11">
        <f t="shared" si="9"/>
        <v>60131.5</v>
      </c>
      <c r="G50" s="11">
        <f t="shared" si="9"/>
        <v>60131.5</v>
      </c>
      <c r="H50" s="11">
        <f t="shared" si="9"/>
        <v>0</v>
      </c>
    </row>
    <row r="51" spans="2:8" s="5" customFormat="1" ht="26.25" customHeight="1" x14ac:dyDescent="0.35">
      <c r="B51" s="12" t="s">
        <v>53</v>
      </c>
      <c r="C51" s="11"/>
      <c r="D51" s="11">
        <v>49799.1</v>
      </c>
      <c r="E51" s="11">
        <v>49799.1</v>
      </c>
      <c r="F51" s="11">
        <v>49799.1</v>
      </c>
      <c r="G51" s="11">
        <v>49799.1</v>
      </c>
      <c r="H51" s="11">
        <f>E51-F51</f>
        <v>0</v>
      </c>
    </row>
    <row r="52" spans="2:8" s="5" customFormat="1" ht="32.25" x14ac:dyDescent="0.35">
      <c r="B52" s="12" t="s">
        <v>54</v>
      </c>
      <c r="C52" s="11"/>
      <c r="D52" s="11">
        <v>10332.4</v>
      </c>
      <c r="E52" s="11">
        <v>10332.4</v>
      </c>
      <c r="F52" s="11">
        <v>10332.4</v>
      </c>
      <c r="G52" s="11">
        <v>10332.4</v>
      </c>
      <c r="H52" s="11">
        <f t="shared" ref="H52:H59" si="10">E52-F52</f>
        <v>0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2" t="s">
        <v>5</v>
      </c>
      <c r="C88" s="42" t="s">
        <v>6</v>
      </c>
      <c r="D88" s="42"/>
      <c r="E88" s="42"/>
      <c r="F88" s="42"/>
      <c r="G88" s="42"/>
      <c r="H88" s="42" t="s">
        <v>7</v>
      </c>
    </row>
    <row r="89" spans="2:8" s="5" customFormat="1" ht="64.5" x14ac:dyDescent="0.35">
      <c r="B89" s="42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2"/>
    </row>
    <row r="90" spans="2:8" s="5" customFormat="1" ht="32.25" x14ac:dyDescent="0.35">
      <c r="B90" s="21" t="s">
        <v>87</v>
      </c>
      <c r="C90" s="8">
        <f>SUM(C91,C99,C109,C119,C129,C139,C143,C152,C156)</f>
        <v>380701242</v>
      </c>
      <c r="D90" s="8">
        <f t="shared" ref="D90:H90" si="19">SUM(D91,D99,D109,D119,D129,D139,D143,D152,D156)</f>
        <v>13486878</v>
      </c>
      <c r="E90" s="8">
        <f t="shared" si="19"/>
        <v>394188120</v>
      </c>
      <c r="F90" s="8">
        <f t="shared" si="19"/>
        <v>175835494.72</v>
      </c>
      <c r="G90" s="8">
        <f t="shared" si="19"/>
        <v>118999209.05</v>
      </c>
      <c r="H90" s="8">
        <f t="shared" si="19"/>
        <v>218352625.28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380701242</v>
      </c>
      <c r="D119" s="11">
        <f t="shared" ref="D119:H119" si="26">SUM(D120:D128)</f>
        <v>13486878</v>
      </c>
      <c r="E119" s="11">
        <f t="shared" si="26"/>
        <v>394188120</v>
      </c>
      <c r="F119" s="11">
        <f t="shared" si="26"/>
        <v>175835494.72</v>
      </c>
      <c r="G119" s="11">
        <f t="shared" si="26"/>
        <v>118999209.05</v>
      </c>
      <c r="H119" s="11">
        <f t="shared" si="26"/>
        <v>218352625.28</v>
      </c>
    </row>
    <row r="120" spans="2:8" s="5" customFormat="1" ht="32.25" x14ac:dyDescent="0.35">
      <c r="B120" s="12" t="s">
        <v>43</v>
      </c>
      <c r="C120" s="11">
        <v>380701242</v>
      </c>
      <c r="D120" s="11">
        <v>13486878</v>
      </c>
      <c r="E120" s="11">
        <v>394188120</v>
      </c>
      <c r="F120" s="11">
        <v>175835494.72</v>
      </c>
      <c r="G120" s="11">
        <v>118999209.05</v>
      </c>
      <c r="H120" s="11">
        <f>E120-F120</f>
        <v>218352625.28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761402484</v>
      </c>
      <c r="D165" s="8">
        <f t="shared" si="38"/>
        <v>33159477.129999999</v>
      </c>
      <c r="E165" s="8">
        <f t="shared" si="38"/>
        <v>794561961.13</v>
      </c>
      <c r="F165" s="8">
        <f t="shared" si="38"/>
        <v>541515739.76999998</v>
      </c>
      <c r="G165" s="8">
        <f t="shared" si="38"/>
        <v>471733159.59000003</v>
      </c>
      <c r="H165" s="8">
        <f t="shared" si="38"/>
        <v>253046221.35999998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D167" s="38" t="s">
        <v>90</v>
      </c>
      <c r="E167" s="38"/>
      <c r="F167" s="38"/>
      <c r="G167" s="38"/>
      <c r="H167" s="38"/>
    </row>
    <row r="168" spans="2:8" ht="15" customHeight="1" x14ac:dyDescent="0.25">
      <c r="D168" s="39"/>
      <c r="E168" s="39"/>
      <c r="F168" s="39"/>
      <c r="G168" s="39"/>
      <c r="H168" s="39"/>
    </row>
    <row r="169" spans="2:8" ht="15" customHeight="1" x14ac:dyDescent="0.25">
      <c r="D169" s="39"/>
      <c r="E169" s="39"/>
      <c r="F169" s="39"/>
      <c r="G169" s="39"/>
      <c r="H169" s="39"/>
    </row>
  </sheetData>
  <mergeCells count="13">
    <mergeCell ref="D167:H169"/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2020-04-17T22:15:37Z</dcterms:created>
  <dcterms:modified xsi:type="dcterms:W3CDTF">2021-10-13T18:14:00Z</dcterms:modified>
</cp:coreProperties>
</file>