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INANCIERA 2021\"/>
    </mc:Choice>
  </mc:AlternateContent>
  <bookViews>
    <workbookView xWindow="0" yWindow="0" windowWidth="19200" windowHeight="952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E90" i="2" s="1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E11" i="2" s="1"/>
  <c r="D40" i="2"/>
  <c r="D11" i="2" s="1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F90" i="2" l="1"/>
  <c r="E165" i="2"/>
  <c r="H50" i="2"/>
  <c r="F11" i="2"/>
  <c r="G165" i="2"/>
  <c r="F165" i="2"/>
  <c r="H90" i="2"/>
  <c r="D90" i="2"/>
  <c r="C165" i="2"/>
  <c r="H11" i="2"/>
  <c r="H165" i="2" l="1"/>
  <c r="D165" i="2"/>
</calcChain>
</file>

<file path=xl/sharedStrings.xml><?xml version="1.0" encoding="utf-8"?>
<sst xmlns="http://schemas.openxmlformats.org/spreadsheetml/2006/main" count="172" uniqueCount="91">
  <si>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</si>
  <si>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</si>
  <si>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</si>
  <si>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</si>
  <si>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</si>
  <si>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</si>
  <si>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</si>
  <si>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</si>
  <si>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</si>
  <si>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</si>
  <si>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</si>
  <si>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</si>
  <si>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</si>
  <si>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</si>
  <si>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</si>
  <si>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</si>
  <si>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</si>
  <si>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</si>
  <si>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</si>
  <si>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</si>
  <si>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</si>
  <si>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</si>
  <si>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</si>
  <si>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</si>
  <si>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</si>
  <si>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</si>
  <si>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</si>
  <si>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</si>
  <si>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</si>
  <si>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</si>
  <si>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</si>
  <si>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</si>
  <si>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</si>
  <si>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</si>
  <si>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</si>
  <si>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</si>
  <si>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</si>
  <si>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</si>
  <si>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</si>
  <si>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</si>
  <si>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</si>
  <si>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</si>
  <si>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</si>
  <si>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</si>
  <si>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</si>
  <si>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</si>
  <si>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</si>
  <si>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</si>
  <si>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</si>
  <si>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</si>
  <si>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</si>
  <si>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</si>
  <si>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</si>
  <si>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</si>
  <si>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</si>
  <si>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</si>
  <si>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</si>
  <si>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</si>
  <si>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</si>
  <si>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</si>
  <si>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</si>
  <si>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</si>
  <si>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</si>
  <si>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</si>
  <si>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</si>
  <si>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</si>
  <si>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</si>
  <si>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</si>
  <si>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</si>
  <si>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</si>
  <si>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</si>
  <si>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</si>
  <si>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</si>
  <si>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</si>
  <si>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</si>
  <si>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</si>
  <si>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</si>
  <si>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</si>
  <si>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</si>
  <si>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</si>
  <si>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</si>
  <si>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</si>
  <si>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</si>
  <si>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</si>
  <si>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</si>
  <si>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</si>
  <si>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</si>
  <si>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</si>
  <si>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</si>
  <si>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 xml:space="preserve">Del 1 de enero al 30  de junio </t>
    </r>
    <r>
      <rPr>
        <b/>
        <sz val="25"/>
        <rFont val="Calibri"/>
        <family val="2"/>
        <scheme val="minor"/>
      </rPr>
      <t>de  2021</t>
    </r>
    <r>
      <rPr>
        <b/>
        <sz val="25"/>
        <color theme="1"/>
        <rFont val="Calibri"/>
        <family val="2"/>
        <scheme val="minor"/>
      </rPr>
      <t xml:space="preserve"> </t>
    </r>
  </si>
  <si>
    <t>“Segundo Informe Trimestral Enero-Junio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</si>
</sst>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279401</xdr:colOff>
      <xdr:row>1</xdr:row>
      <xdr:rowOff>196851</xdr:rowOff>
    </xdr:from>
    <xdr:to>
      <xdr:col>7</xdr:col>
      <xdr:colOff>2191470</xdr:colOff>
      <xdr:row>1</xdr:row>
      <xdr:rowOff>723900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0051" y="3873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C157" zoomScale="50" zoomScaleNormal="50" zoomScaleSheetLayoutView="40" workbookViewId="0">
      <selection activeCell="N127" sqref="N127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6" t="s">
        <v>1</v>
      </c>
      <c r="C4" s="37"/>
      <c r="D4" s="37"/>
      <c r="E4" s="37"/>
      <c r="F4" s="37"/>
      <c r="G4" s="37"/>
      <c r="H4" s="38"/>
    </row>
    <row r="5" spans="1:8" s="5" customFormat="1" ht="32.25" x14ac:dyDescent="0.35">
      <c r="B5" s="39" t="s">
        <v>2</v>
      </c>
      <c r="C5" s="40"/>
      <c r="D5" s="40"/>
      <c r="E5" s="40"/>
      <c r="F5" s="40"/>
      <c r="G5" s="40"/>
      <c r="H5" s="41"/>
    </row>
    <row r="6" spans="1:8" s="5" customFormat="1" ht="32.25" x14ac:dyDescent="0.35">
      <c r="B6" s="39" t="s">
        <v>3</v>
      </c>
      <c r="C6" s="40"/>
      <c r="D6" s="40"/>
      <c r="E6" s="40"/>
      <c r="F6" s="40"/>
      <c r="G6" s="40"/>
      <c r="H6" s="41"/>
    </row>
    <row r="7" spans="1:8" s="5" customFormat="1" ht="32.25" x14ac:dyDescent="0.35">
      <c r="B7" s="42" t="s">
        <v>89</v>
      </c>
      <c r="C7" s="42"/>
      <c r="D7" s="42"/>
      <c r="E7" s="42"/>
      <c r="F7" s="42"/>
      <c r="G7" s="42"/>
      <c r="H7" s="42"/>
    </row>
    <row r="8" spans="1:8" s="5" customFormat="1" ht="32.25" x14ac:dyDescent="0.35">
      <c r="B8" s="32" t="s">
        <v>4</v>
      </c>
      <c r="C8" s="33"/>
      <c r="D8" s="33"/>
      <c r="E8" s="33"/>
      <c r="F8" s="33"/>
      <c r="G8" s="33"/>
      <c r="H8" s="34"/>
    </row>
    <row r="9" spans="1:8" s="5" customFormat="1" ht="42.75" customHeight="1" x14ac:dyDescent="0.35">
      <c r="B9" s="29" t="s">
        <v>5</v>
      </c>
      <c r="C9" s="29" t="s">
        <v>6</v>
      </c>
      <c r="D9" s="29"/>
      <c r="E9" s="29"/>
      <c r="F9" s="29"/>
      <c r="G9" s="29"/>
      <c r="H9" s="29" t="s">
        <v>7</v>
      </c>
    </row>
    <row r="10" spans="1:8" s="5" customFormat="1" ht="64.5" x14ac:dyDescent="0.35">
      <c r="B10" s="3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0"/>
    </row>
    <row r="11" spans="1:8" s="5" customFormat="1" ht="32.25" x14ac:dyDescent="0.35">
      <c r="B11" s="7" t="s">
        <v>13</v>
      </c>
      <c r="C11" s="8">
        <f>SUM(C12,C20,C30,C40,C50,C60,C64,C73,C77)</f>
        <v>380701242</v>
      </c>
      <c r="D11" s="8">
        <f t="shared" ref="D11:H11" si="0">SUM(D12,D20,D30,D40,D50,D60,D64,D73,D77)</f>
        <v>14682114.93</v>
      </c>
      <c r="E11" s="8">
        <f t="shared" si="0"/>
        <v>395383356.92999995</v>
      </c>
      <c r="F11" s="8">
        <f t="shared" si="0"/>
        <v>332687912.18000001</v>
      </c>
      <c r="G11" s="8">
        <f t="shared" si="0"/>
        <v>306757254.99000001</v>
      </c>
      <c r="H11" s="9">
        <f t="shared" si="0"/>
        <v>62695444.749999985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380701242</v>
      </c>
      <c r="D40" s="11">
        <f t="shared" ref="D40:H40" si="7">SUM(D41:D49)</f>
        <v>14621983.529999999</v>
      </c>
      <c r="E40" s="11">
        <f t="shared" si="7"/>
        <v>395323225.52999997</v>
      </c>
      <c r="F40" s="11">
        <f t="shared" si="7"/>
        <v>332627781.07999998</v>
      </c>
      <c r="G40" s="11">
        <f t="shared" si="7"/>
        <v>306697123.99000001</v>
      </c>
      <c r="H40" s="11">
        <f t="shared" si="7"/>
        <v>62695444.449999988</v>
      </c>
    </row>
    <row r="41" spans="2:8" s="5" customFormat="1" ht="32.25" x14ac:dyDescent="0.35">
      <c r="B41" s="12" t="s">
        <v>43</v>
      </c>
      <c r="C41" s="11">
        <v>380701242</v>
      </c>
      <c r="D41" s="11">
        <v>14621983.529999999</v>
      </c>
      <c r="E41" s="11">
        <v>395323225.52999997</v>
      </c>
      <c r="F41" s="11">
        <v>332627781.07999998</v>
      </c>
      <c r="G41" s="11">
        <v>306697123.99000001</v>
      </c>
      <c r="H41" s="11">
        <f>E41-F41</f>
        <v>62695444.449999988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60131.4</v>
      </c>
      <c r="E50" s="11">
        <f t="shared" si="9"/>
        <v>60131.4</v>
      </c>
      <c r="F50" s="11">
        <f t="shared" si="9"/>
        <v>60131.1</v>
      </c>
      <c r="G50" s="11">
        <f t="shared" si="9"/>
        <v>60131</v>
      </c>
      <c r="H50" s="11">
        <f t="shared" si="9"/>
        <v>0.30000000000109139</v>
      </c>
    </row>
    <row r="51" spans="2:8" s="5" customFormat="1" ht="26.25" customHeight="1" x14ac:dyDescent="0.35">
      <c r="B51" s="12" t="s">
        <v>53</v>
      </c>
      <c r="C51" s="11"/>
      <c r="D51" s="11">
        <v>49799</v>
      </c>
      <c r="E51" s="11">
        <v>49799</v>
      </c>
      <c r="F51" s="11">
        <v>49799.1</v>
      </c>
      <c r="G51" s="11">
        <v>49799</v>
      </c>
      <c r="H51" s="11">
        <f>E51-F51</f>
        <v>-9.9999999998544808E-2</v>
      </c>
    </row>
    <row r="52" spans="2:8" s="5" customFormat="1" ht="32.25" x14ac:dyDescent="0.35">
      <c r="B52" s="12" t="s">
        <v>54</v>
      </c>
      <c r="C52" s="11"/>
      <c r="D52" s="11">
        <v>10332.4</v>
      </c>
      <c r="E52" s="11">
        <v>10332.4</v>
      </c>
      <c r="F52" s="11">
        <v>10332</v>
      </c>
      <c r="G52" s="11">
        <v>10332</v>
      </c>
      <c r="H52" s="11">
        <f t="shared" ref="H52:H59" si="10">E52-F52</f>
        <v>0.3999999999996362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16"/>
      <c r="F85" s="16"/>
      <c r="G85" s="16"/>
      <c r="H85" s="16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31" t="s">
        <v>5</v>
      </c>
      <c r="C88" s="31" t="s">
        <v>6</v>
      </c>
      <c r="D88" s="31"/>
      <c r="E88" s="31"/>
      <c r="F88" s="31"/>
      <c r="G88" s="31"/>
      <c r="H88" s="31" t="s">
        <v>7</v>
      </c>
    </row>
    <row r="89" spans="2:8" s="5" customFormat="1" ht="64.5" x14ac:dyDescent="0.35">
      <c r="B89" s="31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31"/>
    </row>
    <row r="90" spans="2:8" s="5" customFormat="1" ht="32.25" x14ac:dyDescent="0.35">
      <c r="B90" s="21" t="s">
        <v>87</v>
      </c>
      <c r="C90" s="8">
        <f>SUM(C91,C99,C109,C119,C129,C139,C143,C152,C156)</f>
        <v>380701242</v>
      </c>
      <c r="D90" s="8">
        <f t="shared" ref="D90:H90" si="19">SUM(D91,D99,D109,D119,D129,D139,D143,D152,D156)</f>
        <v>13486878</v>
      </c>
      <c r="E90" s="8">
        <f t="shared" si="19"/>
        <v>394188120</v>
      </c>
      <c r="F90" s="8">
        <f t="shared" si="19"/>
        <v>11875482.640000001</v>
      </c>
      <c r="G90" s="8">
        <f t="shared" si="19"/>
        <v>8540369.7899999991</v>
      </c>
      <c r="H90" s="8">
        <f t="shared" si="19"/>
        <v>382312637.36000001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380701242</v>
      </c>
      <c r="D119" s="11">
        <f t="shared" ref="D119:H119" si="26">SUM(D120:D128)</f>
        <v>13486878</v>
      </c>
      <c r="E119" s="11">
        <f t="shared" si="26"/>
        <v>394188120</v>
      </c>
      <c r="F119" s="11">
        <f t="shared" si="26"/>
        <v>11875482.640000001</v>
      </c>
      <c r="G119" s="11">
        <f t="shared" si="26"/>
        <v>8540369.7899999991</v>
      </c>
      <c r="H119" s="11">
        <f t="shared" si="26"/>
        <v>382312637.36000001</v>
      </c>
    </row>
    <row r="120" spans="2:8" s="5" customFormat="1" ht="32.25" x14ac:dyDescent="0.35">
      <c r="B120" s="12" t="s">
        <v>43</v>
      </c>
      <c r="C120" s="11">
        <v>380701242</v>
      </c>
      <c r="D120" s="11">
        <v>13486878</v>
      </c>
      <c r="E120" s="11">
        <v>394188120</v>
      </c>
      <c r="F120" s="11">
        <v>11875482.640000001</v>
      </c>
      <c r="G120" s="11">
        <v>8540369.7899999991</v>
      </c>
      <c r="H120" s="11">
        <f>E120-F120</f>
        <v>382312637.36000001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761402484</v>
      </c>
      <c r="D165" s="8">
        <f t="shared" si="38"/>
        <v>28168992.93</v>
      </c>
      <c r="E165" s="8">
        <f t="shared" si="38"/>
        <v>789571476.92999995</v>
      </c>
      <c r="F165" s="8">
        <f t="shared" si="38"/>
        <v>344563394.81999999</v>
      </c>
      <c r="G165" s="8">
        <f t="shared" si="38"/>
        <v>315297624.78000003</v>
      </c>
      <c r="H165" s="8">
        <f t="shared" si="38"/>
        <v>445008082.11000001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D167" s="27" t="s">
        <v>90</v>
      </c>
      <c r="E167" s="27"/>
      <c r="F167" s="27"/>
      <c r="G167" s="27"/>
      <c r="H167" s="27"/>
    </row>
    <row r="168" spans="2:8" ht="15" customHeight="1" x14ac:dyDescent="0.25">
      <c r="D168" s="28"/>
      <c r="E168" s="28"/>
      <c r="F168" s="28"/>
      <c r="G168" s="28"/>
      <c r="H168" s="28"/>
    </row>
    <row r="169" spans="2:8" ht="15" customHeight="1" x14ac:dyDescent="0.25">
      <c r="D169" s="28"/>
      <c r="E169" s="28"/>
      <c r="F169" s="28"/>
      <c r="G169" s="28"/>
      <c r="H169" s="28"/>
    </row>
  </sheetData>
  <mergeCells count="13">
    <mergeCell ref="B8:H8"/>
    <mergeCell ref="B2:D2"/>
    <mergeCell ref="B4:H4"/>
    <mergeCell ref="B5:H5"/>
    <mergeCell ref="B6:H6"/>
    <mergeCell ref="B7:H7"/>
    <mergeCell ref="D167:H169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2020-04-17T22:15:37Z</dcterms:created>
  <dcterms:modified xsi:type="dcterms:W3CDTF">2021-07-16T17:06:09Z</dcterms:modified>
</cp:coreProperties>
</file>